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lik\OneDrive\Υπολογιστής\"/>
    </mc:Choice>
  </mc:AlternateContent>
  <xr:revisionPtr revIDLastSave="0" documentId="8_{50754463-1D40-4C72-97B1-02C298DFDBAC}" xr6:coauthVersionLast="45" xr6:coauthVersionMax="45" xr10:uidLastSave="{00000000-0000-0000-0000-000000000000}"/>
  <bookViews>
    <workbookView xWindow="-108" yWindow="-108" windowWidth="23256" windowHeight="13896" xr2:uid="{00000000-000D-0000-FFFF-FFFF00000000}"/>
  </bookViews>
  <sheets>
    <sheet name="Φύλλο1" sheetId="1" r:id="rId1"/>
    <sheet name="Φύλλο2" sheetId="2" r:id="rId2"/>
    <sheet name="Φύλλο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E33" i="1"/>
  <c r="E28" i="1"/>
  <c r="E6" i="1"/>
  <c r="E19" i="1"/>
  <c r="E22" i="1"/>
  <c r="E27" i="1"/>
  <c r="E18" i="1"/>
  <c r="E34" i="1"/>
  <c r="E32" i="1"/>
  <c r="E3" i="1" l="1"/>
  <c r="E4" i="1"/>
  <c r="E5" i="1"/>
  <c r="E7" i="1"/>
  <c r="E8" i="1"/>
  <c r="E9" i="1"/>
  <c r="E10" i="1"/>
  <c r="E11" i="1"/>
  <c r="E12" i="1"/>
  <c r="E14" i="1"/>
  <c r="E15" i="1"/>
  <c r="E16" i="1"/>
  <c r="E17" i="1"/>
  <c r="E20" i="1"/>
  <c r="E21" i="1"/>
  <c r="E23" i="1"/>
  <c r="E24" i="1"/>
  <c r="E25" i="1"/>
  <c r="E26" i="1"/>
  <c r="E29" i="1"/>
  <c r="E30" i="1"/>
  <c r="E31" i="1"/>
  <c r="E35" i="1"/>
  <c r="G36" i="1"/>
  <c r="F36" i="1"/>
  <c r="D36" i="1"/>
  <c r="C36" i="1"/>
  <c r="H36" i="1"/>
  <c r="E2" i="1"/>
  <c r="F38" i="1" l="1"/>
  <c r="G38" i="1"/>
  <c r="E36" i="1"/>
</calcChain>
</file>

<file path=xl/sharedStrings.xml><?xml version="1.0" encoding="utf-8"?>
<sst xmlns="http://schemas.openxmlformats.org/spreadsheetml/2006/main" count="47" uniqueCount="33">
  <si>
    <t>ΕΚΛΟΓΙΚΟ ΚΕΝΤΡΟ</t>
  </si>
  <si>
    <t>ΕΥΟΣΜΟΥ-ΚΟΡΔΕΛΙΟΥ / ΔΗΜΑΡΧΕΙΟ ΕΥΟΣΜΟΥ</t>
  </si>
  <si>
    <t>ΨΗΦΙΣΑΝ</t>
  </si>
  <si>
    <t>ΕΓΚΥΡΑ</t>
  </si>
  <si>
    <t>ΑΝΔΡΟΥΛΑΚΗΣ</t>
  </si>
  <si>
    <t>ΑΚΥΡΑ</t>
  </si>
  <si>
    <t>ΛΕΥΚΟ</t>
  </si>
  <si>
    <t>ΑΜΠΕΛΟΚΗΠΩΝ-ΜΕΝΕΜΕΝΗΣ / Α΄ ΚΑΠΗ</t>
  </si>
  <si>
    <t>ΔΟΥΚΑΣ</t>
  </si>
  <si>
    <t>Τριανδρία</t>
  </si>
  <si>
    <r>
      <t xml:space="preserve">ΚΑΛΑΜΑΡΙΑΣ / </t>
    </r>
    <r>
      <rPr>
        <b/>
        <sz val="18"/>
        <color theme="1"/>
        <rFont val="Calibri"/>
        <family val="2"/>
        <charset val="161"/>
        <scheme val="minor"/>
      </rPr>
      <t>ΘΕΑΤΡΟ</t>
    </r>
    <r>
      <rPr>
        <sz val="18"/>
        <color theme="1"/>
        <rFont val="Calibri"/>
        <family val="2"/>
        <charset val="161"/>
        <scheme val="minor"/>
      </rPr>
      <t xml:space="preserve"> </t>
    </r>
    <r>
      <rPr>
        <b/>
        <sz val="18"/>
        <color theme="1"/>
        <rFont val="Calibri"/>
        <family val="2"/>
        <charset val="161"/>
        <scheme val="minor"/>
      </rPr>
      <t>ΧΗΛΗΣ</t>
    </r>
  </si>
  <si>
    <r>
      <t>ΚΑΛΑΜΑΡΙΑΣ /</t>
    </r>
    <r>
      <rPr>
        <b/>
        <sz val="18"/>
        <color theme="1"/>
        <rFont val="Calibri"/>
        <family val="2"/>
        <charset val="161"/>
        <scheme val="minor"/>
      </rPr>
      <t xml:space="preserve"> αιθ.Δ.Σ. ΣΚΡΑ</t>
    </r>
  </si>
  <si>
    <r>
      <t xml:space="preserve">ΕΥΟΣΜΟΥ-ΚΟΡΔΕΛΙΟΥ / </t>
    </r>
    <r>
      <rPr>
        <b/>
        <sz val="18"/>
        <color theme="1"/>
        <rFont val="Calibri"/>
        <family val="2"/>
        <charset val="161"/>
        <scheme val="minor"/>
      </rPr>
      <t>ΔΗΜΑΡΧΕΙΟ ΕΥΟΣΜΟΥ</t>
    </r>
  </si>
  <si>
    <r>
      <t xml:space="preserve">ΕΥΟΣΜΟΥ-ΚΟΡΔΕΛΙΟΥ / </t>
    </r>
    <r>
      <rPr>
        <b/>
        <sz val="18"/>
        <color theme="1"/>
        <rFont val="Calibri"/>
        <family val="2"/>
        <charset val="161"/>
        <scheme val="minor"/>
      </rPr>
      <t>ΚΕΝΤΡΟ ΝΕΟΤΗΤΑΣ ΚΟΡΔΕΛΙΟΥ (ΔΕΗ)</t>
    </r>
  </si>
  <si>
    <r>
      <t xml:space="preserve">ΝΕΑΠΟΛΗΣ-ΣΥΚΕΩΝ / </t>
    </r>
    <r>
      <rPr>
        <b/>
        <sz val="18"/>
        <color theme="1"/>
        <rFont val="Calibri"/>
        <family val="2"/>
        <charset val="161"/>
        <scheme val="minor"/>
      </rPr>
      <t>ΔΗΜΑΡΧΕΙΟ ΣΥΚΕΩΝ</t>
    </r>
  </si>
  <si>
    <r>
      <t xml:space="preserve">ΝΕΑΠΟΛΗΣ-ΣΥΚΕΩΝ / </t>
    </r>
    <r>
      <rPr>
        <b/>
        <sz val="18"/>
        <color theme="1"/>
        <rFont val="Calibri"/>
        <family val="2"/>
        <charset val="161"/>
        <scheme val="minor"/>
      </rPr>
      <t>ΠΟΛΙΤΙΣΤΙΚΟ ΝΕΑΠΟΛΗΣ (ΖΑΚΚΑ)</t>
    </r>
  </si>
  <si>
    <r>
      <t xml:space="preserve">ΝΕΑΠΟΛΗΣ-ΣΥΚΕΩΝ / </t>
    </r>
    <r>
      <rPr>
        <b/>
        <sz val="18"/>
        <color theme="1"/>
        <rFont val="Calibri"/>
        <family val="2"/>
        <charset val="161"/>
        <scheme val="minor"/>
      </rPr>
      <t>Πρ.ΔΗΜΑΡΧΕΙΟ ΠΕΥΚΩΝ</t>
    </r>
  </si>
  <si>
    <r>
      <t xml:space="preserve">ΑΜΠΕΛΟΚΗΠΩΝ-ΜΕΝΕΜΕΝΗΣ / </t>
    </r>
    <r>
      <rPr>
        <b/>
        <sz val="18"/>
        <color theme="1"/>
        <rFont val="Calibri"/>
        <family val="2"/>
        <charset val="161"/>
        <scheme val="minor"/>
      </rPr>
      <t>ΦIΛΙΠΠΟΥΠΟΛΕΩΣ</t>
    </r>
  </si>
  <si>
    <r>
      <t xml:space="preserve">ΠΑΥΛΟΥ ΜΕΛΑ / </t>
    </r>
    <r>
      <rPr>
        <b/>
        <sz val="18"/>
        <color theme="1"/>
        <rFont val="Calibri"/>
        <family val="2"/>
        <charset val="161"/>
        <scheme val="minor"/>
      </rPr>
      <t>1ο ΓΥΜΝΑΣΙΟ ΣΤΑΥΡΟΥΠΟΛΗΣ (ΔΗΜΑΡΧΕΙΟ)</t>
    </r>
  </si>
  <si>
    <r>
      <t xml:space="preserve">ΠΑΥΛΟΥ ΜΕΛΑ / </t>
    </r>
    <r>
      <rPr>
        <b/>
        <sz val="18"/>
        <color theme="1"/>
        <rFont val="Calibri"/>
        <family val="2"/>
        <charset val="161"/>
        <scheme val="minor"/>
      </rPr>
      <t>1ο ΔΗΜΟΤΙΚΟ ΠΟΛΙΧΝΗΣ</t>
    </r>
  </si>
  <si>
    <r>
      <t xml:space="preserve">Α΄-Β΄-Γ΄ Δ.Δ. ΘΕΣΣΑΛΟΝΙΚΗΣ / </t>
    </r>
    <r>
      <rPr>
        <b/>
        <sz val="18"/>
        <color theme="1"/>
        <rFont val="Calibri"/>
        <family val="2"/>
        <charset val="161"/>
        <scheme val="minor"/>
      </rPr>
      <t>περιπτ. 12 ΔΕΘ</t>
    </r>
    <r>
      <rPr>
        <sz val="18"/>
        <color theme="1"/>
        <rFont val="Calibri"/>
        <family val="2"/>
        <charset val="161"/>
        <scheme val="minor"/>
      </rPr>
      <t xml:space="preserve"> (1)</t>
    </r>
  </si>
  <si>
    <r>
      <t xml:space="preserve">Α΄-Β΄-Γ΄ Δ.Δ. ΘΕΣΣΑΛΟΝΙΚΗΣ / </t>
    </r>
    <r>
      <rPr>
        <b/>
        <sz val="18"/>
        <color theme="1"/>
        <rFont val="Calibri"/>
        <family val="2"/>
        <charset val="161"/>
        <scheme val="minor"/>
      </rPr>
      <t xml:space="preserve">περιπτ. 12 ΔΕΘ </t>
    </r>
    <r>
      <rPr>
        <sz val="18"/>
        <color theme="1"/>
        <rFont val="Calibri"/>
        <family val="2"/>
        <charset val="161"/>
        <scheme val="minor"/>
      </rPr>
      <t>(2)</t>
    </r>
  </si>
  <si>
    <r>
      <t xml:space="preserve">Α΄-Β΄-Γ΄ Δ.Δ. ΘΕΣΣΑΛΟΝΙΚΗΣ / </t>
    </r>
    <r>
      <rPr>
        <b/>
        <sz val="18"/>
        <color theme="1"/>
        <rFont val="Calibri"/>
        <family val="2"/>
        <charset val="161"/>
        <scheme val="minor"/>
      </rPr>
      <t>περιπτ. 12 ΔΕΘ</t>
    </r>
    <r>
      <rPr>
        <sz val="18"/>
        <color theme="1"/>
        <rFont val="Calibri"/>
        <family val="2"/>
        <charset val="161"/>
        <scheme val="minor"/>
      </rPr>
      <t xml:space="preserve"> (3)</t>
    </r>
  </si>
  <si>
    <r>
      <t xml:space="preserve">Α΄-Β΄-Γ΄ Δ.Δ. ΘΕΣΣΑΛΟΝΙΚΗΣ / </t>
    </r>
    <r>
      <rPr>
        <b/>
        <sz val="18"/>
        <color theme="1"/>
        <rFont val="Calibri"/>
        <family val="2"/>
        <charset val="161"/>
        <scheme val="minor"/>
      </rPr>
      <t>περιπτ. 12 ΔΕΘ</t>
    </r>
    <r>
      <rPr>
        <sz val="18"/>
        <color theme="1"/>
        <rFont val="Calibri"/>
        <family val="2"/>
        <charset val="161"/>
        <scheme val="minor"/>
      </rPr>
      <t xml:space="preserve"> (5)</t>
    </r>
  </si>
  <si>
    <r>
      <t xml:space="preserve">Α΄-Β΄-Γ΄ Δ.Δ. ΘΕΣΣΑΛΟΝΙΚΗΣ / </t>
    </r>
    <r>
      <rPr>
        <b/>
        <sz val="18"/>
        <color theme="1"/>
        <rFont val="Calibri"/>
        <family val="2"/>
        <charset val="161"/>
        <scheme val="minor"/>
      </rPr>
      <t>περιπτ. 12 ΔΕΘ</t>
    </r>
    <r>
      <rPr>
        <sz val="18"/>
        <color theme="1"/>
        <rFont val="Calibri"/>
        <family val="2"/>
        <charset val="161"/>
        <scheme val="minor"/>
      </rPr>
      <t xml:space="preserve"> (6)</t>
    </r>
  </si>
  <si>
    <r>
      <t xml:space="preserve">Α΄-Β΄-Γ΄ Δ.Δ. ΘΕΣΣΑΛΟΝΙΚΗΣ / </t>
    </r>
    <r>
      <rPr>
        <b/>
        <sz val="18"/>
        <color theme="1"/>
        <rFont val="Calibri"/>
        <family val="2"/>
        <charset val="161"/>
        <scheme val="minor"/>
      </rPr>
      <t>περιπτ. 12 ΔΕΘ</t>
    </r>
    <r>
      <rPr>
        <sz val="18"/>
        <color theme="1"/>
        <rFont val="Calibri"/>
        <family val="2"/>
        <charset val="161"/>
        <scheme val="minor"/>
      </rPr>
      <t xml:space="preserve"> (7)</t>
    </r>
  </si>
  <si>
    <r>
      <t xml:space="preserve">Α΄-Β΄-Γ΄ Δ.Δ. ΘΕΣΣΑΛΟΝΙΚΗΣ / </t>
    </r>
    <r>
      <rPr>
        <b/>
        <sz val="18"/>
        <color theme="1"/>
        <rFont val="Calibri"/>
        <family val="2"/>
        <charset val="161"/>
        <scheme val="minor"/>
      </rPr>
      <t>περιπτ. 12 ΔΕΘ</t>
    </r>
    <r>
      <rPr>
        <sz val="18"/>
        <color theme="1"/>
        <rFont val="Calibri"/>
        <family val="2"/>
        <charset val="161"/>
        <scheme val="minor"/>
      </rPr>
      <t xml:space="preserve"> (8)</t>
    </r>
  </si>
  <si>
    <r>
      <t xml:space="preserve">Δ΄ Δ.Δ. ΘΕΣΣΑΛΟΝΙΚΗΣ / </t>
    </r>
    <r>
      <rPr>
        <b/>
        <sz val="18"/>
        <color theme="1"/>
        <rFont val="Calibri"/>
        <family val="2"/>
        <charset val="161"/>
        <scheme val="minor"/>
      </rPr>
      <t>ΠΟΛΙΤΙΣΤΙΚΟ ΤΟΥΜΠΑΣ ΕΔΡΑ Δ.Δ.</t>
    </r>
  </si>
  <si>
    <r>
      <t xml:space="preserve">Δ΄ Δ.Δ. ΘΕΣΣΑΛΟΝΙΚΗΣ / </t>
    </r>
    <r>
      <rPr>
        <b/>
        <sz val="18"/>
        <color theme="1"/>
        <rFont val="Calibri"/>
        <family val="2"/>
        <charset val="161"/>
        <scheme val="minor"/>
      </rPr>
      <t>ΠΟΛΙΤΙΣΤΙΚΟ ΤΟΥΜΠΑΣ ΘΕΑΤΡΟ</t>
    </r>
  </si>
  <si>
    <r>
      <t xml:space="preserve">Ε΄ Δ.Δ. ΘΕΣΣΑΛΟΝΙΚΗΣ / </t>
    </r>
    <r>
      <rPr>
        <b/>
        <sz val="18"/>
        <color theme="1"/>
        <rFont val="Calibri"/>
        <family val="2"/>
        <charset val="161"/>
        <scheme val="minor"/>
      </rPr>
      <t>ΕΔΡΑ Δ.Δ. ΒΑΣ.ΟΛΓΑΣ &amp; ΜΑΡΤΙΟΥ</t>
    </r>
  </si>
  <si>
    <r>
      <t xml:space="preserve">Ε΄ Δ.Δ. ΘΕΣΣΑΛΟΝΙΚΗΣ / </t>
    </r>
    <r>
      <rPr>
        <b/>
        <sz val="18"/>
        <color theme="1"/>
        <rFont val="Calibri"/>
        <family val="2"/>
        <charset val="161"/>
        <scheme val="minor"/>
      </rPr>
      <t>ΠΕΡΙΦΕΡΕΙΑ, πρ.ΝΟΜΑΡΧΙΑ</t>
    </r>
  </si>
  <si>
    <r>
      <t xml:space="preserve">Α΄-Β΄-Γ΄ Δ.Δ. ΘΕΣΣΑΛΟΝΙΚΗΣ / </t>
    </r>
    <r>
      <rPr>
        <b/>
        <sz val="18"/>
        <color theme="1"/>
        <rFont val="Calibri"/>
        <family val="2"/>
        <charset val="161"/>
        <scheme val="minor"/>
      </rPr>
      <t xml:space="preserve">περιπτ. 12 ΔΕΘ </t>
    </r>
    <r>
      <rPr>
        <sz val="18"/>
        <color theme="1"/>
        <rFont val="Calibri"/>
        <family val="2"/>
        <charset val="161"/>
        <scheme val="minor"/>
      </rPr>
      <t>(4)</t>
    </r>
  </si>
  <si>
    <r>
      <t>ΔΗΜΟΣ ΠΑΥΛΟΥ ΜΕΛΑ -</t>
    </r>
    <r>
      <rPr>
        <b/>
        <sz val="18"/>
        <color theme="1"/>
        <rFont val="Calibri"/>
        <family val="2"/>
        <charset val="161"/>
        <scheme val="minor"/>
      </rPr>
      <t xml:space="preserve"> ΕΥΚΑΡΠ</t>
    </r>
    <r>
      <rPr>
        <sz val="18"/>
        <color theme="1"/>
        <rFont val="Calibri"/>
        <family val="2"/>
        <charset val="161"/>
        <scheme val="minor"/>
      </rPr>
      <t>ΙΑ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</si>
</sst>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sz val="18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/>
    <xf numFmtId="0" fontId="3" fillId="0" borderId="1" xfId="0" applyFont="1" applyBorder="1"/>
    <xf numFmtId="0" fontId="4" fillId="0" borderId="2" xfId="0" applyFont="1" applyBorder="1"/>
    <xf numFmtId="0" fontId="3" fillId="0" borderId="3" xfId="0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2" fontId="3" fillId="0" borderId="0" xfId="0" applyNumberFormat="1" applyFont="1" applyAlignment="1">
      <alignment horizontal="right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43"/>
  <sheetViews>
    <sheetView tabSelected="1" topLeftCell="A16" zoomScale="68" zoomScaleNormal="70" workbookViewId="0">
      <selection activeCell="B17" sqref="B17"/>
    </sheetView>
  </sheetViews>
  <sheetFormatPr defaultRowHeight="24" customHeight="1" x14ac:dyDescent="0.3"/>
  <cols>
    <col min="1" max="1" width="5" style="2" customWidth="1"/>
    <col min="2" max="2" width="96.33203125" style="1" bestFit="1" customWidth="1"/>
    <col min="3" max="3" width="16.88671875" style="6" bestFit="1" customWidth="1"/>
    <col min="4" max="4" width="11.44140625" style="6" bestFit="1" customWidth="1"/>
    <col min="5" max="5" width="12.44140625" style="6" bestFit="1" customWidth="1"/>
    <col min="6" max="6" width="24.5546875" style="6" bestFit="1" customWidth="1"/>
    <col min="7" max="7" width="22.44140625" style="6" bestFit="1" customWidth="1"/>
    <col min="8" max="8" width="11.5546875" style="7" bestFit="1" customWidth="1"/>
    <col min="9" max="9" width="31.5546875" style="7" customWidth="1"/>
    <col min="10" max="10" width="30.6640625" style="7" bestFit="1" customWidth="1"/>
    <col min="11" max="11" width="22" style="7" customWidth="1"/>
    <col min="12" max="12" width="18" style="7" customWidth="1"/>
    <col min="13" max="13" width="7.33203125" style="8" customWidth="1"/>
    <col min="14" max="14" width="10.33203125" style="7" customWidth="1"/>
  </cols>
  <sheetData>
    <row r="1" spans="1:58" s="4" customFormat="1" ht="23.4" x14ac:dyDescent="0.45">
      <c r="A1" s="16"/>
      <c r="B1" s="24" t="s">
        <v>0</v>
      </c>
      <c r="C1" s="14" t="s">
        <v>2</v>
      </c>
      <c r="D1" s="14" t="s">
        <v>5</v>
      </c>
      <c r="E1" s="14" t="s">
        <v>3</v>
      </c>
      <c r="F1" s="14" t="s">
        <v>4</v>
      </c>
      <c r="G1" s="14" t="s">
        <v>8</v>
      </c>
      <c r="H1" s="14" t="s">
        <v>6</v>
      </c>
      <c r="I1" s="5"/>
    </row>
    <row r="2" spans="1:58" ht="24" customHeight="1" x14ac:dyDescent="0.45">
      <c r="A2" s="17">
        <v>1</v>
      </c>
      <c r="B2" s="20" t="s">
        <v>10</v>
      </c>
      <c r="C2" s="21">
        <v>337</v>
      </c>
      <c r="D2" s="22">
        <v>8</v>
      </c>
      <c r="E2" s="22">
        <f>SUM(C2-D2)</f>
        <v>329</v>
      </c>
      <c r="F2" s="23">
        <v>188</v>
      </c>
      <c r="G2" s="23">
        <v>140</v>
      </c>
      <c r="H2" s="23">
        <v>1</v>
      </c>
      <c r="J2"/>
      <c r="K2"/>
      <c r="L2"/>
      <c r="M2"/>
      <c r="N2"/>
    </row>
    <row r="3" spans="1:58" ht="24" customHeight="1" x14ac:dyDescent="0.45">
      <c r="A3" s="17">
        <v>2</v>
      </c>
      <c r="B3" s="18" t="s">
        <v>10</v>
      </c>
      <c r="C3" s="14">
        <v>337</v>
      </c>
      <c r="D3" s="15">
        <v>6</v>
      </c>
      <c r="E3" s="15">
        <f>SUM(C3-D3)</f>
        <v>331</v>
      </c>
      <c r="F3" s="15">
        <v>242</v>
      </c>
      <c r="G3" s="15">
        <v>155</v>
      </c>
      <c r="H3" s="15">
        <v>1</v>
      </c>
      <c r="J3"/>
      <c r="K3"/>
      <c r="L3"/>
      <c r="M3"/>
      <c r="N3"/>
    </row>
    <row r="4" spans="1:58" ht="24" customHeight="1" x14ac:dyDescent="0.45">
      <c r="A4" s="17">
        <v>3</v>
      </c>
      <c r="B4" s="18" t="s">
        <v>10</v>
      </c>
      <c r="C4" s="14">
        <v>434</v>
      </c>
      <c r="D4" s="15">
        <v>11</v>
      </c>
      <c r="E4" s="15">
        <f t="shared" ref="E4:E35" si="0">SUM(C4-D4)</f>
        <v>423</v>
      </c>
      <c r="F4" s="15">
        <v>278</v>
      </c>
      <c r="G4" s="15">
        <v>144</v>
      </c>
      <c r="H4" s="15">
        <v>1</v>
      </c>
      <c r="J4"/>
      <c r="K4"/>
      <c r="L4"/>
      <c r="M4"/>
      <c r="N4"/>
    </row>
    <row r="5" spans="1:58" ht="24" customHeight="1" x14ac:dyDescent="0.45">
      <c r="A5" s="26">
        <v>4</v>
      </c>
      <c r="B5" s="27" t="s">
        <v>11</v>
      </c>
      <c r="C5" s="28">
        <v>327</v>
      </c>
      <c r="D5" s="29">
        <v>2</v>
      </c>
      <c r="E5" s="29">
        <f t="shared" si="0"/>
        <v>325</v>
      </c>
      <c r="F5" s="29">
        <v>199</v>
      </c>
      <c r="G5" s="29">
        <v>123</v>
      </c>
      <c r="H5" s="29">
        <v>5</v>
      </c>
      <c r="J5"/>
      <c r="K5"/>
      <c r="L5"/>
      <c r="M5"/>
      <c r="N5"/>
    </row>
    <row r="6" spans="1:58" ht="34.5" customHeight="1" x14ac:dyDescent="0.45">
      <c r="A6" s="17">
        <v>5</v>
      </c>
      <c r="B6" s="18" t="s">
        <v>12</v>
      </c>
      <c r="C6" s="14">
        <v>366</v>
      </c>
      <c r="D6" s="15">
        <v>4</v>
      </c>
      <c r="E6" s="15">
        <f t="shared" si="0"/>
        <v>362</v>
      </c>
      <c r="F6" s="15">
        <v>204</v>
      </c>
      <c r="G6" s="15">
        <v>157</v>
      </c>
      <c r="H6" s="15">
        <v>1</v>
      </c>
      <c r="J6"/>
      <c r="K6"/>
      <c r="L6"/>
      <c r="M6"/>
      <c r="N6"/>
    </row>
    <row r="7" spans="1:58" ht="34.5" customHeight="1" x14ac:dyDescent="0.45">
      <c r="A7" s="17">
        <v>6</v>
      </c>
      <c r="B7" s="18" t="s">
        <v>1</v>
      </c>
      <c r="C7" s="14">
        <v>314</v>
      </c>
      <c r="D7" s="15">
        <v>5</v>
      </c>
      <c r="E7" s="15">
        <f t="shared" si="0"/>
        <v>309</v>
      </c>
      <c r="F7" s="15">
        <v>165</v>
      </c>
      <c r="G7" s="15">
        <v>144</v>
      </c>
      <c r="H7" s="15">
        <v>0</v>
      </c>
      <c r="J7"/>
      <c r="K7"/>
      <c r="L7"/>
      <c r="M7"/>
      <c r="N7"/>
    </row>
    <row r="8" spans="1:58" ht="24" customHeight="1" x14ac:dyDescent="0.45">
      <c r="A8" s="17">
        <v>7</v>
      </c>
      <c r="B8" s="18" t="s">
        <v>13</v>
      </c>
      <c r="C8" s="14">
        <v>243</v>
      </c>
      <c r="D8" s="15">
        <v>2</v>
      </c>
      <c r="E8" s="15">
        <f t="shared" si="0"/>
        <v>241</v>
      </c>
      <c r="F8" s="15">
        <v>162</v>
      </c>
      <c r="G8" s="15">
        <v>76</v>
      </c>
      <c r="H8" s="15">
        <v>3</v>
      </c>
      <c r="J8"/>
      <c r="K8"/>
      <c r="L8"/>
      <c r="M8"/>
      <c r="N8"/>
    </row>
    <row r="9" spans="1:58" ht="24" customHeight="1" x14ac:dyDescent="0.45">
      <c r="A9" s="17">
        <v>8</v>
      </c>
      <c r="B9" s="18" t="s">
        <v>14</v>
      </c>
      <c r="C9" s="14">
        <v>333</v>
      </c>
      <c r="D9" s="15">
        <v>1</v>
      </c>
      <c r="E9" s="15">
        <f t="shared" si="0"/>
        <v>332</v>
      </c>
      <c r="F9" s="15">
        <v>159</v>
      </c>
      <c r="G9" s="15">
        <v>173</v>
      </c>
      <c r="H9" s="15">
        <v>0</v>
      </c>
      <c r="J9"/>
      <c r="K9"/>
      <c r="L9"/>
      <c r="M9"/>
      <c r="N9"/>
    </row>
    <row r="10" spans="1:58" ht="24" customHeight="1" x14ac:dyDescent="0.45">
      <c r="A10" s="17">
        <v>9</v>
      </c>
      <c r="B10" s="18" t="s">
        <v>14</v>
      </c>
      <c r="C10" s="14">
        <v>344</v>
      </c>
      <c r="D10" s="15">
        <v>3</v>
      </c>
      <c r="E10" s="15">
        <f t="shared" si="0"/>
        <v>341</v>
      </c>
      <c r="F10" s="15">
        <v>145</v>
      </c>
      <c r="G10" s="15">
        <v>193</v>
      </c>
      <c r="H10" s="15">
        <v>3</v>
      </c>
      <c r="M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</row>
    <row r="11" spans="1:58" ht="24" customHeight="1" x14ac:dyDescent="0.45">
      <c r="A11" s="17">
        <v>10</v>
      </c>
      <c r="B11" s="18" t="s">
        <v>15</v>
      </c>
      <c r="C11" s="14">
        <v>331</v>
      </c>
      <c r="D11" s="15">
        <v>10</v>
      </c>
      <c r="E11" s="15">
        <f t="shared" si="0"/>
        <v>321</v>
      </c>
      <c r="F11" s="15">
        <v>175</v>
      </c>
      <c r="G11" s="15">
        <v>143</v>
      </c>
      <c r="H11" s="15">
        <v>3</v>
      </c>
      <c r="M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</row>
    <row r="12" spans="1:58" ht="24" customHeight="1" x14ac:dyDescent="0.45">
      <c r="A12" s="17">
        <v>11</v>
      </c>
      <c r="B12" s="18" t="s">
        <v>16</v>
      </c>
      <c r="C12" s="14">
        <v>249</v>
      </c>
      <c r="D12" s="15">
        <v>3</v>
      </c>
      <c r="E12" s="15">
        <f t="shared" si="0"/>
        <v>246</v>
      </c>
      <c r="F12" s="15">
        <v>132</v>
      </c>
      <c r="G12" s="15">
        <v>114</v>
      </c>
      <c r="H12" s="15">
        <v>0</v>
      </c>
      <c r="M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</row>
    <row r="13" spans="1:58" ht="24" customHeight="1" x14ac:dyDescent="0.45">
      <c r="A13" s="17">
        <v>12</v>
      </c>
      <c r="B13" s="18" t="s">
        <v>17</v>
      </c>
      <c r="C13" s="14">
        <v>438</v>
      </c>
      <c r="D13" s="15">
        <v>5</v>
      </c>
      <c r="E13" s="15">
        <f>SUM(C13-D13)</f>
        <v>433</v>
      </c>
      <c r="F13" s="15">
        <v>226</v>
      </c>
      <c r="G13" s="15">
        <v>204</v>
      </c>
      <c r="H13" s="15">
        <v>3</v>
      </c>
      <c r="M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</row>
    <row r="14" spans="1:58" ht="24" customHeight="1" x14ac:dyDescent="0.45">
      <c r="A14" s="17">
        <v>13</v>
      </c>
      <c r="B14" s="18" t="s">
        <v>7</v>
      </c>
      <c r="C14" s="14">
        <v>73</v>
      </c>
      <c r="D14" s="15">
        <v>2</v>
      </c>
      <c r="E14" s="15">
        <f t="shared" si="0"/>
        <v>71</v>
      </c>
      <c r="F14" s="15">
        <v>43</v>
      </c>
      <c r="G14" s="15">
        <v>30</v>
      </c>
      <c r="H14" s="15">
        <v>0</v>
      </c>
      <c r="M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</row>
    <row r="15" spans="1:58" ht="24" customHeight="1" x14ac:dyDescent="0.45">
      <c r="A15" s="17">
        <v>14</v>
      </c>
      <c r="B15" s="18" t="s">
        <v>18</v>
      </c>
      <c r="C15" s="14">
        <v>255</v>
      </c>
      <c r="D15" s="15">
        <v>3</v>
      </c>
      <c r="E15" s="15">
        <f t="shared" si="0"/>
        <v>252</v>
      </c>
      <c r="F15" s="15">
        <v>130</v>
      </c>
      <c r="G15" s="15">
        <v>122</v>
      </c>
      <c r="H15" s="15">
        <v>0</v>
      </c>
      <c r="M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</row>
    <row r="16" spans="1:58" ht="24" customHeight="1" x14ac:dyDescent="0.45">
      <c r="A16" s="17">
        <v>15</v>
      </c>
      <c r="B16" s="18" t="s">
        <v>18</v>
      </c>
      <c r="C16" s="14">
        <v>236</v>
      </c>
      <c r="D16" s="15">
        <v>7</v>
      </c>
      <c r="E16" s="15">
        <f t="shared" si="0"/>
        <v>229</v>
      </c>
      <c r="F16" s="15">
        <v>112</v>
      </c>
      <c r="G16" s="15">
        <v>117</v>
      </c>
      <c r="H16" s="15">
        <v>0</v>
      </c>
      <c r="M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</row>
    <row r="17" spans="1:14" ht="24" customHeight="1" x14ac:dyDescent="0.45">
      <c r="A17" s="17">
        <v>16</v>
      </c>
      <c r="B17" s="18" t="s">
        <v>32</v>
      </c>
      <c r="C17" s="14">
        <v>81</v>
      </c>
      <c r="D17" s="15">
        <v>6</v>
      </c>
      <c r="E17" s="15">
        <f t="shared" si="0"/>
        <v>75</v>
      </c>
      <c r="F17" s="15">
        <v>61</v>
      </c>
      <c r="G17" s="15">
        <v>20</v>
      </c>
      <c r="H17" s="15">
        <v>0</v>
      </c>
      <c r="J17"/>
      <c r="K17"/>
      <c r="L17"/>
      <c r="M17"/>
      <c r="N17"/>
    </row>
    <row r="18" spans="1:14" ht="22.5" customHeight="1" x14ac:dyDescent="0.45">
      <c r="A18" s="17">
        <v>17</v>
      </c>
      <c r="B18" s="18" t="s">
        <v>19</v>
      </c>
      <c r="C18" s="14">
        <v>295</v>
      </c>
      <c r="D18" s="15">
        <v>0</v>
      </c>
      <c r="E18" s="15">
        <f>SUM(C18-D18)</f>
        <v>295</v>
      </c>
      <c r="F18" s="15">
        <v>159</v>
      </c>
      <c r="G18" s="15">
        <v>136</v>
      </c>
      <c r="H18" s="15">
        <v>0</v>
      </c>
      <c r="J18"/>
      <c r="K18"/>
      <c r="L18"/>
      <c r="M18"/>
      <c r="N18"/>
    </row>
    <row r="19" spans="1:14" ht="24" customHeight="1" x14ac:dyDescent="0.45">
      <c r="A19" s="17">
        <v>18</v>
      </c>
      <c r="B19" s="18" t="s">
        <v>20</v>
      </c>
      <c r="C19" s="14">
        <v>297</v>
      </c>
      <c r="D19" s="15">
        <v>2</v>
      </c>
      <c r="E19" s="15">
        <f>SUM(C19-D19)</f>
        <v>295</v>
      </c>
      <c r="F19" s="15">
        <v>191</v>
      </c>
      <c r="G19" s="15">
        <v>103</v>
      </c>
      <c r="H19" s="15">
        <v>1</v>
      </c>
      <c r="J19"/>
      <c r="K19"/>
      <c r="L19"/>
      <c r="M19"/>
      <c r="N19"/>
    </row>
    <row r="20" spans="1:14" ht="24" customHeight="1" x14ac:dyDescent="0.45">
      <c r="A20" s="17">
        <v>19</v>
      </c>
      <c r="B20" s="18" t="s">
        <v>21</v>
      </c>
      <c r="C20" s="14">
        <v>281</v>
      </c>
      <c r="D20" s="15">
        <v>4</v>
      </c>
      <c r="E20" s="15">
        <f t="shared" si="0"/>
        <v>277</v>
      </c>
      <c r="F20" s="15">
        <v>162</v>
      </c>
      <c r="G20" s="15">
        <v>109</v>
      </c>
      <c r="H20" s="15">
        <v>6</v>
      </c>
      <c r="J20"/>
      <c r="K20"/>
      <c r="L20"/>
      <c r="M20"/>
      <c r="N20"/>
    </row>
    <row r="21" spans="1:14" ht="24" customHeight="1" x14ac:dyDescent="0.45">
      <c r="A21" s="17">
        <v>20</v>
      </c>
      <c r="B21" s="18" t="s">
        <v>22</v>
      </c>
      <c r="C21" s="14">
        <v>237</v>
      </c>
      <c r="D21" s="15">
        <v>3</v>
      </c>
      <c r="E21" s="15">
        <f t="shared" si="0"/>
        <v>234</v>
      </c>
      <c r="F21" s="15">
        <v>147</v>
      </c>
      <c r="G21" s="15">
        <v>85</v>
      </c>
      <c r="H21" s="15">
        <v>2</v>
      </c>
      <c r="J21"/>
      <c r="K21"/>
      <c r="L21"/>
      <c r="M21"/>
      <c r="N21"/>
    </row>
    <row r="22" spans="1:14" ht="24" customHeight="1" x14ac:dyDescent="0.45">
      <c r="A22" s="17">
        <v>21</v>
      </c>
      <c r="B22" s="18" t="s">
        <v>31</v>
      </c>
      <c r="C22" s="14">
        <v>263</v>
      </c>
      <c r="D22" s="15">
        <v>4</v>
      </c>
      <c r="E22" s="15">
        <f>SUM(C22-D22)</f>
        <v>259</v>
      </c>
      <c r="F22" s="15">
        <v>163</v>
      </c>
      <c r="G22" s="15">
        <v>94</v>
      </c>
      <c r="H22" s="15">
        <v>2</v>
      </c>
      <c r="J22"/>
      <c r="K22"/>
      <c r="L22"/>
      <c r="M22"/>
      <c r="N22"/>
    </row>
    <row r="23" spans="1:14" ht="24" customHeight="1" x14ac:dyDescent="0.45">
      <c r="A23" s="17">
        <v>22</v>
      </c>
      <c r="B23" s="18" t="s">
        <v>23</v>
      </c>
      <c r="C23" s="14">
        <v>250</v>
      </c>
      <c r="D23" s="15">
        <v>2</v>
      </c>
      <c r="E23" s="15">
        <f t="shared" si="0"/>
        <v>248</v>
      </c>
      <c r="F23" s="15">
        <v>141</v>
      </c>
      <c r="G23" s="15">
        <v>104</v>
      </c>
      <c r="H23" s="15">
        <v>5</v>
      </c>
      <c r="J23"/>
      <c r="K23"/>
      <c r="L23"/>
      <c r="M23"/>
      <c r="N23"/>
    </row>
    <row r="24" spans="1:14" ht="24" customHeight="1" x14ac:dyDescent="0.45">
      <c r="A24" s="17">
        <v>23</v>
      </c>
      <c r="B24" s="18" t="s">
        <v>24</v>
      </c>
      <c r="C24" s="14">
        <v>141</v>
      </c>
      <c r="D24" s="15">
        <v>2</v>
      </c>
      <c r="E24" s="15">
        <f t="shared" si="0"/>
        <v>139</v>
      </c>
      <c r="F24" s="15">
        <v>85</v>
      </c>
      <c r="G24" s="15">
        <v>56</v>
      </c>
      <c r="H24" s="15">
        <v>0</v>
      </c>
      <c r="J24"/>
      <c r="K24"/>
      <c r="L24"/>
      <c r="M24"/>
      <c r="N24"/>
    </row>
    <row r="25" spans="1:14" ht="24" customHeight="1" x14ac:dyDescent="0.45">
      <c r="A25" s="17">
        <v>24</v>
      </c>
      <c r="B25" s="18" t="s">
        <v>25</v>
      </c>
      <c r="C25" s="14">
        <v>137</v>
      </c>
      <c r="D25" s="15">
        <v>3</v>
      </c>
      <c r="E25" s="15">
        <f t="shared" si="0"/>
        <v>134</v>
      </c>
      <c r="F25" s="15">
        <v>76</v>
      </c>
      <c r="G25" s="15">
        <v>60</v>
      </c>
      <c r="H25" s="15">
        <v>1</v>
      </c>
      <c r="J25"/>
      <c r="K25"/>
      <c r="L25"/>
      <c r="M25"/>
      <c r="N25"/>
    </row>
    <row r="26" spans="1:14" ht="24" customHeight="1" x14ac:dyDescent="0.45">
      <c r="A26" s="17">
        <v>25</v>
      </c>
      <c r="B26" s="18" t="s">
        <v>26</v>
      </c>
      <c r="C26" s="14">
        <v>98</v>
      </c>
      <c r="D26" s="15">
        <v>3</v>
      </c>
      <c r="E26" s="15">
        <f t="shared" si="0"/>
        <v>95</v>
      </c>
      <c r="F26" s="15">
        <v>70</v>
      </c>
      <c r="G26" s="15">
        <v>25</v>
      </c>
      <c r="H26" s="15">
        <v>3</v>
      </c>
      <c r="J26"/>
      <c r="K26"/>
      <c r="L26"/>
      <c r="M26"/>
      <c r="N26"/>
    </row>
    <row r="27" spans="1:14" ht="24" customHeight="1" x14ac:dyDescent="0.45">
      <c r="A27" s="17">
        <v>26</v>
      </c>
      <c r="B27" s="18" t="s">
        <v>27</v>
      </c>
      <c r="C27" s="14">
        <v>260</v>
      </c>
      <c r="D27" s="15">
        <v>3</v>
      </c>
      <c r="E27" s="15">
        <f>SUM(C27-D27)</f>
        <v>257</v>
      </c>
      <c r="F27" s="15">
        <v>148</v>
      </c>
      <c r="G27" s="15">
        <v>107</v>
      </c>
      <c r="H27" s="15">
        <v>2</v>
      </c>
      <c r="J27"/>
      <c r="K27"/>
      <c r="L27"/>
      <c r="M27"/>
      <c r="N27"/>
    </row>
    <row r="28" spans="1:14" ht="24" customHeight="1" x14ac:dyDescent="0.45">
      <c r="A28" s="17">
        <v>27</v>
      </c>
      <c r="B28" s="18" t="s">
        <v>27</v>
      </c>
      <c r="C28" s="14">
        <v>360</v>
      </c>
      <c r="D28" s="15">
        <v>4</v>
      </c>
      <c r="E28" s="15">
        <f>SUM(C28-D28)</f>
        <v>356</v>
      </c>
      <c r="F28" s="15">
        <v>205</v>
      </c>
      <c r="G28" s="15">
        <v>148</v>
      </c>
      <c r="H28" s="15">
        <v>3</v>
      </c>
      <c r="J28"/>
      <c r="K28"/>
      <c r="L28"/>
      <c r="M28"/>
      <c r="N28"/>
    </row>
    <row r="29" spans="1:14" ht="24" customHeight="1" x14ac:dyDescent="0.45">
      <c r="A29" s="17">
        <v>28</v>
      </c>
      <c r="B29" s="18" t="s">
        <v>27</v>
      </c>
      <c r="C29" s="14">
        <v>398</v>
      </c>
      <c r="D29" s="15">
        <v>2</v>
      </c>
      <c r="E29" s="15">
        <f t="shared" si="0"/>
        <v>396</v>
      </c>
      <c r="F29" s="15">
        <v>236</v>
      </c>
      <c r="G29" s="15">
        <v>158</v>
      </c>
      <c r="H29" s="15">
        <v>4</v>
      </c>
      <c r="J29"/>
      <c r="K29"/>
      <c r="L29"/>
      <c r="M29"/>
      <c r="N29"/>
    </row>
    <row r="30" spans="1:14" ht="24" customHeight="1" x14ac:dyDescent="0.45">
      <c r="A30" s="17">
        <v>29</v>
      </c>
      <c r="B30" s="18" t="s">
        <v>28</v>
      </c>
      <c r="C30" s="14">
        <v>313</v>
      </c>
      <c r="D30" s="15">
        <v>9</v>
      </c>
      <c r="E30" s="15">
        <f t="shared" si="0"/>
        <v>304</v>
      </c>
      <c r="F30" s="15">
        <v>172</v>
      </c>
      <c r="G30" s="15">
        <v>131</v>
      </c>
      <c r="H30" s="15">
        <v>1</v>
      </c>
      <c r="J30"/>
      <c r="K30"/>
      <c r="L30"/>
      <c r="M30"/>
      <c r="N30"/>
    </row>
    <row r="31" spans="1:14" ht="24" customHeight="1" x14ac:dyDescent="0.45">
      <c r="A31" s="17">
        <v>30</v>
      </c>
      <c r="B31" s="18" t="s">
        <v>29</v>
      </c>
      <c r="C31" s="14">
        <v>358</v>
      </c>
      <c r="D31" s="15">
        <v>10</v>
      </c>
      <c r="E31" s="15">
        <f t="shared" si="0"/>
        <v>348</v>
      </c>
      <c r="F31" s="15">
        <v>191</v>
      </c>
      <c r="G31" s="15">
        <v>157</v>
      </c>
      <c r="H31" s="15">
        <v>0</v>
      </c>
      <c r="J31"/>
      <c r="K31"/>
      <c r="L31"/>
      <c r="M31"/>
      <c r="N31"/>
    </row>
    <row r="32" spans="1:14" ht="24" customHeight="1" x14ac:dyDescent="0.45">
      <c r="A32" s="17">
        <v>31</v>
      </c>
      <c r="B32" s="18" t="s">
        <v>29</v>
      </c>
      <c r="C32" s="14">
        <v>247</v>
      </c>
      <c r="D32" s="15">
        <v>2</v>
      </c>
      <c r="E32" s="15">
        <f>SUM(C32-D32)</f>
        <v>245</v>
      </c>
      <c r="F32" s="15">
        <v>140</v>
      </c>
      <c r="G32" s="15">
        <v>106</v>
      </c>
      <c r="H32" s="15">
        <v>2</v>
      </c>
      <c r="J32"/>
      <c r="K32"/>
      <c r="L32"/>
      <c r="M32"/>
      <c r="N32"/>
    </row>
    <row r="33" spans="1:14" ht="24" customHeight="1" x14ac:dyDescent="0.45">
      <c r="A33" s="17">
        <v>32</v>
      </c>
      <c r="B33" s="18" t="s">
        <v>29</v>
      </c>
      <c r="C33" s="14">
        <v>378</v>
      </c>
      <c r="D33" s="15">
        <v>8</v>
      </c>
      <c r="E33" s="15">
        <f>SUM(C33-D33)</f>
        <v>370</v>
      </c>
      <c r="F33" s="15">
        <v>201</v>
      </c>
      <c r="G33" s="15">
        <v>169</v>
      </c>
      <c r="H33" s="15">
        <v>0</v>
      </c>
      <c r="J33"/>
      <c r="K33"/>
      <c r="L33"/>
      <c r="M33"/>
      <c r="N33"/>
    </row>
    <row r="34" spans="1:14" ht="24" customHeight="1" x14ac:dyDescent="0.45">
      <c r="A34" s="17">
        <v>33</v>
      </c>
      <c r="B34" s="18" t="s">
        <v>30</v>
      </c>
      <c r="C34" s="14">
        <v>304</v>
      </c>
      <c r="D34" s="15">
        <v>0</v>
      </c>
      <c r="E34" s="15">
        <f>SUM(C34-D34)</f>
        <v>304</v>
      </c>
      <c r="F34" s="15">
        <v>196</v>
      </c>
      <c r="G34" s="15">
        <v>104</v>
      </c>
      <c r="H34" s="15">
        <v>4</v>
      </c>
      <c r="J34"/>
      <c r="K34"/>
      <c r="L34"/>
      <c r="M34"/>
      <c r="N34"/>
    </row>
    <row r="35" spans="1:14" ht="24" customHeight="1" x14ac:dyDescent="0.45">
      <c r="A35" s="17">
        <v>34</v>
      </c>
      <c r="B35" s="19" t="s">
        <v>9</v>
      </c>
      <c r="C35" s="14">
        <v>209</v>
      </c>
      <c r="D35" s="15">
        <v>1</v>
      </c>
      <c r="E35" s="15">
        <f t="shared" si="0"/>
        <v>208</v>
      </c>
      <c r="F35" s="15">
        <v>98</v>
      </c>
      <c r="G35" s="15">
        <v>110</v>
      </c>
      <c r="H35" s="15">
        <v>1</v>
      </c>
      <c r="J35"/>
      <c r="K35"/>
      <c r="L35"/>
      <c r="M35"/>
      <c r="N35"/>
    </row>
    <row r="36" spans="1:14" s="3" customFormat="1" ht="24" customHeight="1" x14ac:dyDescent="0.45">
      <c r="A36" s="17"/>
      <c r="B36" s="9"/>
      <c r="C36" s="10">
        <f>SUM(C2:C35)</f>
        <v>9524</v>
      </c>
      <c r="D36" s="10">
        <f>SUM(D2:D35)</f>
        <v>140</v>
      </c>
      <c r="E36" s="10">
        <f>SUM(E2:E35)</f>
        <v>9384</v>
      </c>
      <c r="F36" s="10">
        <f>SUM(F2:F35)</f>
        <v>5402</v>
      </c>
      <c r="G36" s="10">
        <f>SUM(G2:G35)</f>
        <v>4017</v>
      </c>
      <c r="H36" s="10">
        <f>SUM(H2:H35)</f>
        <v>58</v>
      </c>
      <c r="I36" s="8"/>
    </row>
    <row r="37" spans="1:14" ht="23.4" x14ac:dyDescent="0.45">
      <c r="A37" s="17"/>
      <c r="B37" s="11"/>
      <c r="C37" s="10" t="s">
        <v>2</v>
      </c>
      <c r="D37" s="10" t="s">
        <v>5</v>
      </c>
      <c r="E37" s="10" t="s">
        <v>3</v>
      </c>
      <c r="F37" s="10" t="s">
        <v>4</v>
      </c>
      <c r="G37" s="10" t="s">
        <v>8</v>
      </c>
      <c r="H37" s="10" t="s">
        <v>6</v>
      </c>
      <c r="J37"/>
      <c r="K37"/>
      <c r="L37"/>
      <c r="M37"/>
      <c r="N37"/>
    </row>
    <row r="38" spans="1:14" ht="24" customHeight="1" x14ac:dyDescent="0.45">
      <c r="A38" s="12"/>
      <c r="B38" s="12"/>
      <c r="C38" s="12"/>
      <c r="D38" s="12"/>
      <c r="F38" s="25">
        <f>F36/C36*100</f>
        <v>56.719865602687946</v>
      </c>
      <c r="G38" s="25">
        <f>G36/C36*100</f>
        <v>42.177656446871062</v>
      </c>
      <c r="I38"/>
      <c r="J38"/>
      <c r="K38"/>
      <c r="L38"/>
      <c r="M38"/>
      <c r="N38"/>
    </row>
    <row r="39" spans="1:14" ht="24" customHeight="1" x14ac:dyDescent="0.45">
      <c r="A39" s="12"/>
      <c r="B39" s="12"/>
      <c r="C39" s="12"/>
      <c r="D39" s="12"/>
      <c r="E39" s="12"/>
      <c r="F39" s="13"/>
      <c r="G39" s="13"/>
      <c r="K39" s="8"/>
      <c r="M39"/>
      <c r="N39"/>
    </row>
    <row r="40" spans="1:14" ht="24" customHeight="1" x14ac:dyDescent="0.45">
      <c r="A40" s="12"/>
      <c r="B40" s="12"/>
      <c r="C40" s="12"/>
      <c r="D40" s="12"/>
      <c r="E40" s="12"/>
      <c r="F40" s="13"/>
      <c r="G40" s="13"/>
      <c r="K40" s="8"/>
      <c r="M40"/>
      <c r="N40"/>
    </row>
    <row r="41" spans="1:14" ht="24" customHeight="1" x14ac:dyDescent="0.45">
      <c r="A41" s="12"/>
      <c r="B41" s="12"/>
      <c r="C41" s="12"/>
      <c r="D41" s="12"/>
      <c r="E41" s="12"/>
      <c r="F41" s="13"/>
      <c r="G41" s="13"/>
      <c r="K41" s="8"/>
      <c r="M41"/>
      <c r="N41"/>
    </row>
    <row r="42" spans="1:14" ht="24" customHeight="1" x14ac:dyDescent="0.3">
      <c r="A42" s="6"/>
      <c r="B42" s="6"/>
      <c r="F42" s="7"/>
      <c r="G42" s="7"/>
      <c r="K42" s="8"/>
      <c r="M42"/>
      <c r="N42"/>
    </row>
    <row r="43" spans="1:14" ht="24" customHeight="1" x14ac:dyDescent="0.3">
      <c r="A43" s="6"/>
      <c r="B43" s="6"/>
      <c r="F43" s="7"/>
      <c r="G43" s="7"/>
      <c r="K43" s="8"/>
      <c r="M43"/>
      <c r="N4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ypdioikitikou</dc:creator>
  <cp:lastModifiedBy>Malliaraki Krystalia</cp:lastModifiedBy>
  <cp:lastPrinted>2021-11-16T08:12:15Z</cp:lastPrinted>
  <dcterms:created xsi:type="dcterms:W3CDTF">2021-11-16T05:22:16Z</dcterms:created>
  <dcterms:modified xsi:type="dcterms:W3CDTF">2024-10-13T18:57:05Z</dcterms:modified>
</cp:coreProperties>
</file>